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Юристконсульт\Desktop\"/>
    </mc:Choice>
  </mc:AlternateContent>
  <bookViews>
    <workbookView xWindow="0" yWindow="0" windowWidth="23040" windowHeight="9108" firstSheet="5" activeTab="11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1" l="1"/>
  <c r="J22" i="9" l="1"/>
</calcChain>
</file>

<file path=xl/sharedStrings.xml><?xml version="1.0" encoding="utf-8"?>
<sst xmlns="http://schemas.openxmlformats.org/spreadsheetml/2006/main" count="288" uniqueCount="87">
  <si>
    <t>п.9 "д" ППРФ №24 от 21.04.2004г.</t>
  </si>
  <si>
    <t>1. Информация о регистрации и ходе заявок на технологическое присоединение к сетям МУП "Горсвет" за Январь 2022 года</t>
  </si>
  <si>
    <t>Ко-во поданных заявок, шт.</t>
  </si>
  <si>
    <t>Кол-во заключенных договоров, шт.</t>
  </si>
  <si>
    <t>Объем мощности по заключенным договорам , кВт</t>
  </si>
  <si>
    <t>Ко-во аннулированных заявок</t>
  </si>
  <si>
    <t>Объем мощности по аннулированным заявкам, кВт</t>
  </si>
  <si>
    <t>Объем мощности по выполненным присоединениям, кВт</t>
  </si>
  <si>
    <t>Объем мощности по поданным  заявкам, кВт</t>
  </si>
  <si>
    <t>№ п/п</t>
  </si>
  <si>
    <t>Номер договора</t>
  </si>
  <si>
    <t>Мощность, кВт</t>
  </si>
  <si>
    <t>Сумму договора, руб.</t>
  </si>
  <si>
    <t>Всего:</t>
  </si>
  <si>
    <t>01/22-ТП</t>
  </si>
  <si>
    <t>02/22-ТП</t>
  </si>
  <si>
    <t>1.</t>
  </si>
  <si>
    <t>2.</t>
  </si>
  <si>
    <t>Дата заключения договора</t>
  </si>
  <si>
    <t>Срок исполнения обязательств</t>
  </si>
  <si>
    <t>Количество выполненных присоединений, шт.</t>
  </si>
  <si>
    <t>2. Информация по заключенным договорам на технологическое присоединение к электрическим сетям МУП "Горсвет" за Январь 2022 года</t>
  </si>
  <si>
    <t>1. Информация о регистрации и ходе заявок на технологическое присоединение к сетям МУП "Горсвет" за Февраль 2022 года</t>
  </si>
  <si>
    <t>2. Информация по заключенным договорам на технологическое присоединение к электрическим сетям МУП "Горсвет" за Февраль 2022 года</t>
  </si>
  <si>
    <t>3.</t>
  </si>
  <si>
    <t>03/22-ТП</t>
  </si>
  <si>
    <t>04/22-ТП</t>
  </si>
  <si>
    <t>05/22-ТП</t>
  </si>
  <si>
    <t>Сумму договора, руб. (с НДС)</t>
  </si>
  <si>
    <t>1. Информация о регистрации и ходе заявок на технологическое присоединение к сетям МУП "Горсвет" за Март 2022 года</t>
  </si>
  <si>
    <t>2. Информация по заключенным договорам на технологическое присоединение к электрическим сетям МУП "Горсвет" за Март 2022 года</t>
  </si>
  <si>
    <t>1. Информация о регистрации и ходе заявок на технологическое присоединение к сетям МУП "Горсвет" за Апрель 2022 года</t>
  </si>
  <si>
    <t>2. Информация по заключенным договорам на технологическое присоединение к электрическим сетям МУП "Горсвет" за Апрель 2022 года</t>
  </si>
  <si>
    <t>06/22-ТП</t>
  </si>
  <si>
    <t>4.</t>
  </si>
  <si>
    <t>5.</t>
  </si>
  <si>
    <t>6.</t>
  </si>
  <si>
    <t>7.</t>
  </si>
  <si>
    <t>07/22-ТП</t>
  </si>
  <si>
    <t>08/22-ТП</t>
  </si>
  <si>
    <t>09/22-ТП</t>
  </si>
  <si>
    <t>10/22-ТП</t>
  </si>
  <si>
    <t>11/22-ТП</t>
  </si>
  <si>
    <t>12/22-ТП</t>
  </si>
  <si>
    <t>13/22-ТП</t>
  </si>
  <si>
    <t>1. Информация о регистрации и ходе заявок на технологическое присоединение к сетям МУП "Горсвет" за Май 2022 года</t>
  </si>
  <si>
    <t>2. Информация по заключенным договорам на технологическое присоединение к электрическим сетям МУП "Горсвет" за Май 2022 года</t>
  </si>
  <si>
    <t>14/22-ТП</t>
  </si>
  <si>
    <t>15/22-ТП</t>
  </si>
  <si>
    <t>1. Информация о регистрации и ходе заявок на технологическое присоединение к сетям МУП "Горсвет" за Июнь 2022 года</t>
  </si>
  <si>
    <t>2. Информация по заключенным договорам на технологическое присоединение к электрическим сетям МУП "Горсвет" за Июнь 2022 года</t>
  </si>
  <si>
    <t>19/22-ТП</t>
  </si>
  <si>
    <t>18/22-ТП</t>
  </si>
  <si>
    <t>17/22-ТП</t>
  </si>
  <si>
    <t>16/22-ТП</t>
  </si>
  <si>
    <t>1. Информация о регистрации и ходе заявок на технологическое присоединение к сетям МУП "Горсвет" за Июль 2022 года</t>
  </si>
  <si>
    <t>2. Информация по заключенным договорам на технологическое присоединение к электрическим сетям МУП "Горсвет" за Июль 2022 года</t>
  </si>
  <si>
    <t>20/22-ТП</t>
  </si>
  <si>
    <t>21/22-ТП</t>
  </si>
  <si>
    <t>22/22-ТП</t>
  </si>
  <si>
    <t>23/22-ТП</t>
  </si>
  <si>
    <t>1. Информация о регистрации и ходе заявок на технологическое присоединение к сетям МУП "Горсвет" за Август 2022 года</t>
  </si>
  <si>
    <t>2. Информация по заключенным договорам на технологическое присоединение к электрическим сетям МУП "Горсвет" за Август 2022 года</t>
  </si>
  <si>
    <t>24/22-ТП</t>
  </si>
  <si>
    <t>25/22-ТП</t>
  </si>
  <si>
    <t>26/22-ТП</t>
  </si>
  <si>
    <t>1. Информация о регистрации и ходе заявок на технологическое присоединение к сетям МУП "Горсвет" за Сентябрь  2022 года</t>
  </si>
  <si>
    <t>2. Информация по заключенным договорам на технологическое присоединение к электрическим сетям МУП "Горсвет" за Сентябрь 2022 года</t>
  </si>
  <si>
    <t>27/22-ТП</t>
  </si>
  <si>
    <t>Дата договора</t>
  </si>
  <si>
    <t>Дата  договора</t>
  </si>
  <si>
    <t>29/22-ТП</t>
  </si>
  <si>
    <t>30/22-ТП</t>
  </si>
  <si>
    <t>31/22-ТП</t>
  </si>
  <si>
    <t>1. Информация о регистрации и ходе заявок на технологическое присоединение к сетям МУП "Горсвет" за Октябрь  2022 года</t>
  </si>
  <si>
    <t>2. Информация по заключенным договорам на технологическое присоединение к электрическим сетям МУП "Горсвет" за Октябрь 2022 года</t>
  </si>
  <si>
    <t>1. Информация о регистрации и ходе заявок на технологическое присоединение к сетям МУП "Горсвет" за Ноябрь  2022 года</t>
  </si>
  <si>
    <t>2. Информация по заключенным договорам на технологическое присоединение к электрическим сетям МУП "Горсвет" за Ноябрь 2022 года</t>
  </si>
  <si>
    <t>33/22-ТП</t>
  </si>
  <si>
    <t>1. Информация о регистрации и ходе заявок на технологическое присоединение к сетям МУП "Горсвет" за Декабрь 2022 года</t>
  </si>
  <si>
    <t>2. Информация по заключенным договорам на технологическое присоединение к электрическим сетям МУП "Горсвет" за Декабрь 2022 года</t>
  </si>
  <si>
    <t>34/22-ТП</t>
  </si>
  <si>
    <t>35/22-ТП</t>
  </si>
  <si>
    <t>36/22-ТП</t>
  </si>
  <si>
    <t>37/22-ТП</t>
  </si>
  <si>
    <t>5+7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</si>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</sst>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23" sqref="H23"/>
    </sheetView>
  </sheetViews>
  <sheetFormatPr defaultRowHeight="14.4" x14ac:dyDescent="0.3"/>
  <cols>
    <col min="1" max="1" width="10.33203125" customWidth="1"/>
    <col min="5" max="5" width="6.44140625" customWidth="1"/>
    <col min="9" max="9" width="7.33203125" customWidth="1"/>
    <col min="11" max="11" width="11.44140625" customWidth="1"/>
    <col min="13" max="13" width="9.6640625" customWidth="1"/>
    <col min="15" max="15" width="11.77734375" customWidth="1"/>
  </cols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43.2" customHeight="1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2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5">
        <v>5</v>
      </c>
      <c r="B8" s="28">
        <v>176</v>
      </c>
      <c r="C8" s="29"/>
      <c r="D8" s="28">
        <v>2</v>
      </c>
      <c r="E8" s="29"/>
      <c r="F8" s="28">
        <v>18</v>
      </c>
      <c r="G8" s="29"/>
      <c r="H8" s="28">
        <v>1</v>
      </c>
      <c r="I8" s="29"/>
      <c r="J8" s="28">
        <v>3</v>
      </c>
      <c r="K8" s="29"/>
      <c r="L8" s="28">
        <v>0</v>
      </c>
      <c r="M8" s="29"/>
      <c r="N8" s="28">
        <v>0</v>
      </c>
      <c r="O8" s="29"/>
    </row>
    <row r="10" spans="1:15" hidden="1" x14ac:dyDescent="0.3"/>
    <row r="11" spans="1:15" hidden="1" x14ac:dyDescent="0.3"/>
    <row r="14" spans="1:15" ht="15.6" x14ac:dyDescent="0.3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45.6" customHeight="1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0" t="s">
        <v>12</v>
      </c>
      <c r="K16" s="31"/>
      <c r="L16" s="34"/>
      <c r="M16" s="35"/>
    </row>
    <row r="17" spans="1:13" x14ac:dyDescent="0.3">
      <c r="A17" s="2" t="s">
        <v>16</v>
      </c>
      <c r="B17" s="24" t="s">
        <v>14</v>
      </c>
      <c r="C17" s="25"/>
      <c r="D17" s="40">
        <v>44586</v>
      </c>
      <c r="E17" s="25"/>
      <c r="F17" s="40">
        <v>44630</v>
      </c>
      <c r="G17" s="25"/>
      <c r="H17" s="24">
        <v>15</v>
      </c>
      <c r="I17" s="25"/>
      <c r="J17" s="24">
        <v>550</v>
      </c>
      <c r="K17" s="25"/>
      <c r="L17" s="34"/>
      <c r="M17" s="35"/>
    </row>
    <row r="18" spans="1:13" x14ac:dyDescent="0.3">
      <c r="A18" s="2" t="s">
        <v>17</v>
      </c>
      <c r="B18" s="24" t="s">
        <v>15</v>
      </c>
      <c r="C18" s="25"/>
      <c r="D18" s="40">
        <v>44610</v>
      </c>
      <c r="E18" s="25"/>
      <c r="F18" s="40">
        <v>44635</v>
      </c>
      <c r="G18" s="25"/>
      <c r="H18" s="24">
        <v>3</v>
      </c>
      <c r="I18" s="25"/>
      <c r="J18" s="24">
        <v>550</v>
      </c>
      <c r="K18" s="25"/>
      <c r="L18" s="34"/>
      <c r="M18" s="35"/>
    </row>
    <row r="19" spans="1:13" x14ac:dyDescent="0.3">
      <c r="A19" s="36" t="s">
        <v>13</v>
      </c>
      <c r="B19" s="37"/>
      <c r="C19" s="37"/>
      <c r="D19" s="37"/>
      <c r="E19" s="37"/>
      <c r="F19" s="37"/>
      <c r="G19" s="38"/>
      <c r="H19" s="28">
        <v>18</v>
      </c>
      <c r="I19" s="29"/>
      <c r="J19" s="39">
        <v>1100</v>
      </c>
      <c r="K19" s="29"/>
      <c r="L19" s="34"/>
      <c r="M19" s="35"/>
    </row>
  </sheetData>
  <mergeCells count="42">
    <mergeCell ref="D17:E17"/>
    <mergeCell ref="D18:E18"/>
    <mergeCell ref="B17:C17"/>
    <mergeCell ref="B18:C18"/>
    <mergeCell ref="H19:I19"/>
    <mergeCell ref="J17:K17"/>
    <mergeCell ref="J18:K18"/>
    <mergeCell ref="J19:K19"/>
    <mergeCell ref="F17:G17"/>
    <mergeCell ref="F18:G18"/>
    <mergeCell ref="L8:M8"/>
    <mergeCell ref="N8:O8"/>
    <mergeCell ref="B16:C16"/>
    <mergeCell ref="D16:E16"/>
    <mergeCell ref="F16:G16"/>
    <mergeCell ref="J16:K16"/>
    <mergeCell ref="H16:I16"/>
    <mergeCell ref="L16:M19"/>
    <mergeCell ref="B8:C8"/>
    <mergeCell ref="D8:E8"/>
    <mergeCell ref="F8:G8"/>
    <mergeCell ref="H8:I8"/>
    <mergeCell ref="J8:K8"/>
    <mergeCell ref="A19:G19"/>
    <mergeCell ref="H17:I17"/>
    <mergeCell ref="H18:I18"/>
    <mergeCell ref="K1:O2"/>
    <mergeCell ref="A4:O4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P19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74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16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7">
        <v>0</v>
      </c>
      <c r="B8" s="28">
        <v>0</v>
      </c>
      <c r="C8" s="29"/>
      <c r="D8" s="28">
        <v>0</v>
      </c>
      <c r="E8" s="29"/>
      <c r="F8" s="28">
        <v>0</v>
      </c>
      <c r="G8" s="29"/>
      <c r="H8" s="28">
        <v>0</v>
      </c>
      <c r="I8" s="29"/>
      <c r="J8" s="28">
        <v>0</v>
      </c>
      <c r="K8" s="29"/>
      <c r="L8" s="28">
        <v>2</v>
      </c>
      <c r="M8" s="29"/>
      <c r="N8" s="28">
        <v>87</v>
      </c>
      <c r="O8" s="29"/>
    </row>
    <row r="14" spans="1:15" ht="15.6" x14ac:dyDescent="0.3">
      <c r="A14" s="1" t="s">
        <v>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x14ac:dyDescent="0.3">
      <c r="A16" s="4" t="s">
        <v>9</v>
      </c>
      <c r="B16" s="30" t="s">
        <v>10</v>
      </c>
      <c r="C16" s="31"/>
      <c r="D16" s="32" t="s">
        <v>69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</row>
    <row r="17" spans="1:11" x14ac:dyDescent="0.3">
      <c r="A17" s="16" t="s">
        <v>16</v>
      </c>
      <c r="B17" s="41"/>
      <c r="C17" s="41"/>
      <c r="D17" s="42"/>
      <c r="E17" s="41"/>
      <c r="F17" s="42"/>
      <c r="G17" s="41"/>
      <c r="H17" s="24">
        <v>0</v>
      </c>
      <c r="I17" s="25"/>
      <c r="J17" s="49">
        <v>0</v>
      </c>
      <c r="K17" s="49"/>
    </row>
    <row r="18" spans="1:11" x14ac:dyDescent="0.3">
      <c r="A18" s="36" t="s">
        <v>13</v>
      </c>
      <c r="B18" s="50"/>
      <c r="C18" s="50"/>
      <c r="D18" s="50"/>
      <c r="E18" s="50"/>
      <c r="F18" s="50"/>
      <c r="G18" s="51"/>
      <c r="H18" s="28">
        <v>0</v>
      </c>
      <c r="I18" s="29"/>
      <c r="J18" s="54">
        <v>0</v>
      </c>
      <c r="K18" s="29"/>
    </row>
  </sheetData>
  <mergeCells count="36"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A18:G18"/>
    <mergeCell ref="H18:I18"/>
    <mergeCell ref="J18:K18"/>
    <mergeCell ref="J17:K17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H19" sqref="H19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19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8">
        <v>3</v>
      </c>
      <c r="B8" s="28">
        <v>40</v>
      </c>
      <c r="C8" s="29"/>
      <c r="D8" s="28">
        <v>1</v>
      </c>
      <c r="E8" s="29"/>
      <c r="F8" s="28">
        <v>15</v>
      </c>
      <c r="G8" s="29"/>
      <c r="H8" s="28">
        <v>1</v>
      </c>
      <c r="I8" s="29"/>
      <c r="J8" s="28">
        <v>15</v>
      </c>
      <c r="K8" s="29"/>
      <c r="L8" s="28">
        <v>2</v>
      </c>
      <c r="M8" s="29"/>
      <c r="N8" s="28">
        <v>45</v>
      </c>
      <c r="O8" s="29"/>
    </row>
    <row r="14" spans="1:15" ht="15.6" x14ac:dyDescent="0.3">
      <c r="A14" s="1" t="s">
        <v>77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8.2" customHeight="1" x14ac:dyDescent="0.3">
      <c r="A16" s="4" t="s">
        <v>9</v>
      </c>
      <c r="B16" s="30" t="s">
        <v>10</v>
      </c>
      <c r="C16" s="31"/>
      <c r="D16" s="32" t="s">
        <v>69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</row>
    <row r="17" spans="1:11" x14ac:dyDescent="0.3">
      <c r="A17" s="19" t="s">
        <v>16</v>
      </c>
      <c r="B17" s="41" t="s">
        <v>78</v>
      </c>
      <c r="C17" s="41"/>
      <c r="D17" s="42">
        <v>44890</v>
      </c>
      <c r="E17" s="41"/>
      <c r="F17" s="42">
        <v>44939</v>
      </c>
      <c r="G17" s="41"/>
      <c r="H17" s="24">
        <v>15</v>
      </c>
      <c r="I17" s="25"/>
      <c r="J17" s="49">
        <v>59920.800000000003</v>
      </c>
      <c r="K17" s="49"/>
    </row>
    <row r="18" spans="1:11" x14ac:dyDescent="0.3">
      <c r="A18" s="36" t="s">
        <v>13</v>
      </c>
      <c r="B18" s="50"/>
      <c r="C18" s="50"/>
      <c r="D18" s="50"/>
      <c r="E18" s="50"/>
      <c r="F18" s="50"/>
      <c r="G18" s="51"/>
      <c r="H18" s="28">
        <v>15</v>
      </c>
      <c r="I18" s="29"/>
      <c r="J18" s="54">
        <f>J17</f>
        <v>59920.800000000003</v>
      </c>
      <c r="K18" s="29"/>
    </row>
  </sheetData>
  <mergeCells count="36">
    <mergeCell ref="A18:G18"/>
    <mergeCell ref="H18:I18"/>
    <mergeCell ref="J18:K18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J22" sqref="J22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79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19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8">
        <v>4</v>
      </c>
      <c r="B8" s="28">
        <v>52</v>
      </c>
      <c r="C8" s="29"/>
      <c r="D8" s="28">
        <v>4</v>
      </c>
      <c r="E8" s="29"/>
      <c r="F8" s="28">
        <v>47</v>
      </c>
      <c r="G8" s="29"/>
      <c r="H8" s="28">
        <v>0</v>
      </c>
      <c r="I8" s="29"/>
      <c r="J8" s="28">
        <v>0</v>
      </c>
      <c r="K8" s="29"/>
      <c r="L8" s="28">
        <v>2</v>
      </c>
      <c r="M8" s="29"/>
      <c r="N8" s="28">
        <v>25</v>
      </c>
      <c r="O8" s="29"/>
    </row>
    <row r="14" spans="1:15" ht="15.6" x14ac:dyDescent="0.3">
      <c r="A14" s="1" t="s">
        <v>80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5.2" customHeight="1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19" t="s">
        <v>16</v>
      </c>
      <c r="B17" s="41" t="s">
        <v>81</v>
      </c>
      <c r="C17" s="41"/>
      <c r="D17" s="42">
        <v>44901</v>
      </c>
      <c r="E17" s="41"/>
      <c r="F17" s="42">
        <v>44950</v>
      </c>
      <c r="G17" s="41"/>
      <c r="H17" s="24">
        <v>10</v>
      </c>
      <c r="I17" s="25"/>
      <c r="J17" s="49">
        <v>10000</v>
      </c>
      <c r="K17" s="49"/>
      <c r="L17" s="34"/>
      <c r="M17" s="35"/>
    </row>
    <row r="18" spans="1:13" x14ac:dyDescent="0.3">
      <c r="A18" s="19" t="s">
        <v>17</v>
      </c>
      <c r="B18" s="24" t="s">
        <v>82</v>
      </c>
      <c r="C18" s="25"/>
      <c r="D18" s="40">
        <v>44910</v>
      </c>
      <c r="E18" s="43"/>
      <c r="F18" s="40">
        <v>44959</v>
      </c>
      <c r="G18" s="43"/>
      <c r="H18" s="24">
        <v>10</v>
      </c>
      <c r="I18" s="25"/>
      <c r="J18" s="52">
        <v>30000</v>
      </c>
      <c r="K18" s="53"/>
      <c r="L18" s="34"/>
      <c r="M18" s="35"/>
    </row>
    <row r="19" spans="1:13" x14ac:dyDescent="0.3">
      <c r="A19" s="19" t="s">
        <v>24</v>
      </c>
      <c r="B19" s="24" t="s">
        <v>83</v>
      </c>
      <c r="C19" s="25"/>
      <c r="D19" s="40">
        <v>45275</v>
      </c>
      <c r="E19" s="43"/>
      <c r="F19" s="40">
        <v>44959</v>
      </c>
      <c r="G19" s="43"/>
      <c r="H19" s="24">
        <v>15</v>
      </c>
      <c r="I19" s="25"/>
      <c r="J19" s="52">
        <v>45000</v>
      </c>
      <c r="K19" s="53"/>
      <c r="L19" s="34"/>
      <c r="M19" s="35"/>
    </row>
    <row r="20" spans="1:13" x14ac:dyDescent="0.3">
      <c r="A20" s="19" t="s">
        <v>34</v>
      </c>
      <c r="B20" s="24" t="s">
        <v>84</v>
      </c>
      <c r="C20" s="25"/>
      <c r="D20" s="40">
        <v>44922</v>
      </c>
      <c r="E20" s="43"/>
      <c r="F20" s="40">
        <v>44971</v>
      </c>
      <c r="G20" s="43"/>
      <c r="H20" s="24" t="s">
        <v>85</v>
      </c>
      <c r="I20" s="25"/>
      <c r="J20" s="44">
        <v>21000</v>
      </c>
      <c r="K20" s="25"/>
      <c r="L20" s="34"/>
      <c r="M20" s="35"/>
    </row>
    <row r="21" spans="1:13" x14ac:dyDescent="0.3">
      <c r="A21" s="36" t="s">
        <v>13</v>
      </c>
      <c r="B21" s="50"/>
      <c r="C21" s="50"/>
      <c r="D21" s="50"/>
      <c r="E21" s="50"/>
      <c r="F21" s="50"/>
      <c r="G21" s="51"/>
      <c r="H21" s="28">
        <v>47</v>
      </c>
      <c r="I21" s="29"/>
      <c r="J21" s="54">
        <v>106000</v>
      </c>
      <c r="K21" s="29"/>
      <c r="L21" s="34"/>
      <c r="M21" s="35"/>
    </row>
    <row r="22" spans="1:13" x14ac:dyDescent="0.3">
      <c r="J22" t="s">
        <v>86</v>
      </c>
    </row>
  </sheetData>
  <mergeCells count="52">
    <mergeCell ref="A21:G21"/>
    <mergeCell ref="H21:I21"/>
    <mergeCell ref="J21:K21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J17:K17"/>
    <mergeCell ref="B18:C18"/>
    <mergeCell ref="D18:E18"/>
    <mergeCell ref="F18:G18"/>
    <mergeCell ref="H18:I18"/>
    <mergeCell ref="J18:K18"/>
    <mergeCell ref="B16:C16"/>
    <mergeCell ref="D16:E16"/>
    <mergeCell ref="F16:G16"/>
    <mergeCell ref="H16:I16"/>
    <mergeCell ref="J16:K16"/>
    <mergeCell ref="L16:M21"/>
    <mergeCell ref="B17:C17"/>
    <mergeCell ref="D17:E17"/>
    <mergeCell ref="F17:G17"/>
    <mergeCell ref="H17:I17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F18" sqref="F18:G18"/>
    </sheetView>
  </sheetViews>
  <sheetFormatPr defaultRowHeight="14.4" x14ac:dyDescent="0.3"/>
  <cols>
    <col min="9" max="9" width="8.44140625" customWidth="1"/>
    <col min="11" max="11" width="10.77734375" customWidth="1"/>
  </cols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2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5">
        <v>1</v>
      </c>
      <c r="B8" s="28">
        <v>150</v>
      </c>
      <c r="C8" s="29"/>
      <c r="D8" s="28">
        <v>3</v>
      </c>
      <c r="E8" s="29"/>
      <c r="F8" s="28">
        <v>305</v>
      </c>
      <c r="G8" s="29"/>
      <c r="H8" s="28">
        <v>0</v>
      </c>
      <c r="I8" s="29"/>
      <c r="J8" s="28">
        <v>0</v>
      </c>
      <c r="K8" s="29"/>
      <c r="L8" s="28">
        <v>4</v>
      </c>
      <c r="M8" s="29"/>
      <c r="N8" s="28">
        <v>95</v>
      </c>
      <c r="O8" s="29"/>
    </row>
    <row r="11" spans="1:15" hidden="1" x14ac:dyDescent="0.3"/>
    <row r="12" spans="1:15" hidden="1" x14ac:dyDescent="0.3"/>
    <row r="14" spans="1:15" ht="15.6" x14ac:dyDescent="0.3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3" customHeight="1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2" t="s">
        <v>16</v>
      </c>
      <c r="B17" s="41" t="s">
        <v>25</v>
      </c>
      <c r="C17" s="41"/>
      <c r="D17" s="42">
        <v>44594</v>
      </c>
      <c r="E17" s="41"/>
      <c r="F17" s="42">
        <v>44775</v>
      </c>
      <c r="G17" s="41"/>
      <c r="H17" s="24">
        <v>5</v>
      </c>
      <c r="I17" s="25"/>
      <c r="J17" s="41">
        <v>550</v>
      </c>
      <c r="K17" s="41"/>
      <c r="L17" s="34"/>
      <c r="M17" s="35"/>
    </row>
    <row r="18" spans="1:13" x14ac:dyDescent="0.3">
      <c r="A18" s="2" t="s">
        <v>17</v>
      </c>
      <c r="B18" s="24" t="s">
        <v>26</v>
      </c>
      <c r="C18" s="25"/>
      <c r="D18" s="40">
        <v>44600</v>
      </c>
      <c r="E18" s="43"/>
      <c r="F18" s="40">
        <v>44781</v>
      </c>
      <c r="G18" s="43"/>
      <c r="H18" s="24">
        <v>150</v>
      </c>
      <c r="I18" s="25"/>
      <c r="J18" s="44">
        <v>59950.8</v>
      </c>
      <c r="K18" s="25"/>
      <c r="L18" s="34"/>
      <c r="M18" s="35"/>
    </row>
    <row r="19" spans="1:13" x14ac:dyDescent="0.3">
      <c r="A19" s="2" t="s">
        <v>24</v>
      </c>
      <c r="B19" s="41" t="s">
        <v>27</v>
      </c>
      <c r="C19" s="41"/>
      <c r="D19" s="42">
        <v>44610</v>
      </c>
      <c r="E19" s="41"/>
      <c r="F19" s="42">
        <v>44730</v>
      </c>
      <c r="G19" s="41"/>
      <c r="H19" s="41">
        <v>150</v>
      </c>
      <c r="I19" s="41"/>
      <c r="J19" s="48">
        <v>18417.599999999999</v>
      </c>
      <c r="K19" s="41"/>
      <c r="L19" s="34"/>
      <c r="M19" s="35"/>
    </row>
    <row r="20" spans="1:13" x14ac:dyDescent="0.3">
      <c r="A20" s="45" t="s">
        <v>13</v>
      </c>
      <c r="B20" s="45"/>
      <c r="C20" s="45"/>
      <c r="D20" s="45"/>
      <c r="E20" s="45"/>
      <c r="F20" s="45"/>
      <c r="G20" s="45"/>
      <c r="H20" s="46">
        <v>305</v>
      </c>
      <c r="I20" s="46"/>
      <c r="J20" s="47">
        <v>78888.399999999994</v>
      </c>
      <c r="K20" s="46"/>
      <c r="L20" s="34"/>
      <c r="M20" s="35"/>
    </row>
  </sheetData>
  <mergeCells count="47">
    <mergeCell ref="L16:M20"/>
    <mergeCell ref="B18:C18"/>
    <mergeCell ref="D18:E18"/>
    <mergeCell ref="F18:G18"/>
    <mergeCell ref="H18:I18"/>
    <mergeCell ref="J18:K18"/>
    <mergeCell ref="A20:G20"/>
    <mergeCell ref="H20:I20"/>
    <mergeCell ref="J20:K20"/>
    <mergeCell ref="J17:K17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J18" sqref="J18:K18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7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6">
        <v>1</v>
      </c>
      <c r="B8" s="28">
        <v>10</v>
      </c>
      <c r="C8" s="29"/>
      <c r="D8" s="28">
        <v>1</v>
      </c>
      <c r="E8" s="29"/>
      <c r="F8" s="28">
        <v>10</v>
      </c>
      <c r="G8" s="29"/>
      <c r="H8" s="28">
        <v>0</v>
      </c>
      <c r="I8" s="29"/>
      <c r="J8" s="28">
        <v>0</v>
      </c>
      <c r="K8" s="29"/>
      <c r="L8" s="28">
        <v>1</v>
      </c>
      <c r="M8" s="29"/>
      <c r="N8" s="28">
        <v>5</v>
      </c>
      <c r="O8" s="29"/>
    </row>
    <row r="14" spans="1:15" ht="15.6" x14ac:dyDescent="0.3">
      <c r="A14" s="1" t="s">
        <v>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7" t="s">
        <v>16</v>
      </c>
      <c r="B17" s="41" t="s">
        <v>33</v>
      </c>
      <c r="C17" s="41"/>
      <c r="D17" s="42">
        <v>44643</v>
      </c>
      <c r="E17" s="41"/>
      <c r="F17" s="42">
        <v>44827</v>
      </c>
      <c r="G17" s="41"/>
      <c r="H17" s="24">
        <v>10</v>
      </c>
      <c r="I17" s="25"/>
      <c r="J17" s="41">
        <v>550</v>
      </c>
      <c r="K17" s="41"/>
      <c r="L17" s="34"/>
      <c r="M17" s="35"/>
    </row>
    <row r="18" spans="1:13" x14ac:dyDescent="0.3">
      <c r="A18" s="45" t="s">
        <v>13</v>
      </c>
      <c r="B18" s="45"/>
      <c r="C18" s="45"/>
      <c r="D18" s="45"/>
      <c r="E18" s="45"/>
      <c r="F18" s="45"/>
      <c r="G18" s="45"/>
      <c r="H18" s="46">
        <v>10</v>
      </c>
      <c r="I18" s="46"/>
      <c r="J18" s="47">
        <v>550</v>
      </c>
      <c r="K18" s="46"/>
      <c r="L18" s="34"/>
      <c r="M18" s="35"/>
    </row>
    <row r="19" spans="1:13" x14ac:dyDescent="0.3">
      <c r="L19" s="34"/>
      <c r="M19" s="35"/>
    </row>
    <row r="20" spans="1:13" x14ac:dyDescent="0.3">
      <c r="L20" s="34"/>
      <c r="M20" s="35"/>
    </row>
  </sheetData>
  <mergeCells count="37">
    <mergeCell ref="L16:M20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A18:G18"/>
    <mergeCell ref="H18:I18"/>
    <mergeCell ref="J18:K18"/>
    <mergeCell ref="J17:K17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7" workbookViewId="0">
      <selection activeCell="G30" sqref="G30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7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6">
        <v>7</v>
      </c>
      <c r="B8" s="28">
        <v>142</v>
      </c>
      <c r="C8" s="29"/>
      <c r="D8" s="28">
        <v>7</v>
      </c>
      <c r="E8" s="29"/>
      <c r="F8" s="28">
        <v>142</v>
      </c>
      <c r="G8" s="29"/>
      <c r="H8" s="28">
        <v>0</v>
      </c>
      <c r="I8" s="29"/>
      <c r="J8" s="28">
        <v>0</v>
      </c>
      <c r="K8" s="29"/>
      <c r="L8" s="28">
        <v>2</v>
      </c>
      <c r="M8" s="29"/>
      <c r="N8" s="28">
        <v>300</v>
      </c>
      <c r="O8" s="29"/>
    </row>
    <row r="14" spans="1:15" ht="15.6" x14ac:dyDescent="0.3">
      <c r="A14" s="1" t="s">
        <v>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7.6" customHeight="1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7" t="s">
        <v>16</v>
      </c>
      <c r="B17" s="41" t="s">
        <v>38</v>
      </c>
      <c r="C17" s="41"/>
      <c r="D17" s="42">
        <v>44663</v>
      </c>
      <c r="E17" s="41"/>
      <c r="F17" s="42">
        <v>44711</v>
      </c>
      <c r="G17" s="41"/>
      <c r="H17" s="24">
        <v>15</v>
      </c>
      <c r="I17" s="25"/>
      <c r="J17" s="49">
        <v>550</v>
      </c>
      <c r="K17" s="49"/>
      <c r="L17" s="34"/>
      <c r="M17" s="35"/>
    </row>
    <row r="18" spans="1:13" x14ac:dyDescent="0.3">
      <c r="A18" s="7" t="s">
        <v>17</v>
      </c>
      <c r="B18" s="24" t="s">
        <v>39</v>
      </c>
      <c r="C18" s="25"/>
      <c r="D18" s="40">
        <v>44673</v>
      </c>
      <c r="E18" s="43"/>
      <c r="F18" s="40">
        <v>44856</v>
      </c>
      <c r="G18" s="43"/>
      <c r="H18" s="24">
        <v>10</v>
      </c>
      <c r="I18" s="25"/>
      <c r="J18" s="44">
        <v>550</v>
      </c>
      <c r="K18" s="25"/>
      <c r="L18" s="34"/>
      <c r="M18" s="35"/>
    </row>
    <row r="19" spans="1:13" x14ac:dyDescent="0.3">
      <c r="A19" s="8" t="s">
        <v>24</v>
      </c>
      <c r="B19" s="25" t="s">
        <v>40</v>
      </c>
      <c r="C19" s="41"/>
      <c r="D19" s="42">
        <v>44673</v>
      </c>
      <c r="E19" s="41"/>
      <c r="F19" s="42">
        <v>44720</v>
      </c>
      <c r="G19" s="41"/>
      <c r="H19" s="41">
        <v>15</v>
      </c>
      <c r="I19" s="41"/>
      <c r="J19" s="48">
        <v>550</v>
      </c>
      <c r="K19" s="41"/>
      <c r="L19" s="34"/>
      <c r="M19" s="35"/>
    </row>
    <row r="20" spans="1:13" x14ac:dyDescent="0.3">
      <c r="A20" s="8" t="s">
        <v>34</v>
      </c>
      <c r="B20" s="24" t="s">
        <v>41</v>
      </c>
      <c r="C20" s="25"/>
      <c r="D20" s="40">
        <v>44676</v>
      </c>
      <c r="E20" s="25"/>
      <c r="F20" s="40">
        <v>44798</v>
      </c>
      <c r="G20" s="25"/>
      <c r="H20" s="24">
        <v>10</v>
      </c>
      <c r="I20" s="25"/>
      <c r="J20" s="44">
        <v>5592</v>
      </c>
      <c r="K20" s="25"/>
    </row>
    <row r="21" spans="1:13" x14ac:dyDescent="0.3">
      <c r="A21" s="8" t="s">
        <v>35</v>
      </c>
      <c r="B21" s="24" t="s">
        <v>42</v>
      </c>
      <c r="C21" s="25"/>
      <c r="D21" s="40">
        <v>44676</v>
      </c>
      <c r="E21" s="25"/>
      <c r="F21" s="40">
        <v>44722</v>
      </c>
      <c r="G21" s="25"/>
      <c r="H21" s="24">
        <v>10</v>
      </c>
      <c r="I21" s="25"/>
      <c r="J21" s="52">
        <v>550</v>
      </c>
      <c r="K21" s="53"/>
    </row>
    <row r="22" spans="1:13" x14ac:dyDescent="0.3">
      <c r="A22" s="8" t="s">
        <v>36</v>
      </c>
      <c r="B22" s="24" t="s">
        <v>43</v>
      </c>
      <c r="C22" s="25"/>
      <c r="D22" s="40">
        <v>44678</v>
      </c>
      <c r="E22" s="25"/>
      <c r="F22" s="40">
        <v>44861</v>
      </c>
      <c r="G22" s="25"/>
      <c r="H22" s="24">
        <v>72</v>
      </c>
      <c r="I22" s="25"/>
      <c r="J22" s="44">
        <v>16651.2</v>
      </c>
      <c r="K22" s="25"/>
    </row>
    <row r="23" spans="1:13" x14ac:dyDescent="0.3">
      <c r="A23" s="8" t="s">
        <v>37</v>
      </c>
      <c r="B23" s="24" t="s">
        <v>44</v>
      </c>
      <c r="C23" s="25"/>
      <c r="D23" s="40">
        <v>44678</v>
      </c>
      <c r="E23" s="25"/>
      <c r="F23" s="40">
        <v>44705</v>
      </c>
      <c r="G23" s="25"/>
      <c r="H23" s="24">
        <v>10</v>
      </c>
      <c r="I23" s="25"/>
      <c r="J23" s="52">
        <v>550</v>
      </c>
      <c r="K23" s="53"/>
    </row>
    <row r="24" spans="1:13" x14ac:dyDescent="0.3">
      <c r="A24" s="36" t="s">
        <v>13</v>
      </c>
      <c r="B24" s="50"/>
      <c r="C24" s="50"/>
      <c r="D24" s="50"/>
      <c r="E24" s="50"/>
      <c r="F24" s="50"/>
      <c r="G24" s="51"/>
      <c r="H24" s="28">
        <v>142</v>
      </c>
      <c r="I24" s="29"/>
      <c r="J24" s="54">
        <v>24993.200000000001</v>
      </c>
      <c r="K24" s="29"/>
    </row>
  </sheetData>
  <mergeCells count="67">
    <mergeCell ref="J20:K20"/>
    <mergeCell ref="J21:K21"/>
    <mergeCell ref="J22:K22"/>
    <mergeCell ref="J23:K23"/>
    <mergeCell ref="J24:K24"/>
    <mergeCell ref="H20:I20"/>
    <mergeCell ref="H21:I21"/>
    <mergeCell ref="H22:I22"/>
    <mergeCell ref="H23:I23"/>
    <mergeCell ref="H24:I24"/>
    <mergeCell ref="A24:G24"/>
    <mergeCell ref="F20:G20"/>
    <mergeCell ref="F21:G21"/>
    <mergeCell ref="F22:G22"/>
    <mergeCell ref="F23:G23"/>
    <mergeCell ref="B20:C20"/>
    <mergeCell ref="B21:C21"/>
    <mergeCell ref="B22:C22"/>
    <mergeCell ref="B23:C23"/>
    <mergeCell ref="D20:E20"/>
    <mergeCell ref="D21:E21"/>
    <mergeCell ref="D22:E22"/>
    <mergeCell ref="D23:E23"/>
    <mergeCell ref="B19:C19"/>
    <mergeCell ref="D19:E19"/>
    <mergeCell ref="F19:G19"/>
    <mergeCell ref="H19:I19"/>
    <mergeCell ref="J19:K19"/>
    <mergeCell ref="L16:M19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sqref="A1:P20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45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9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0">
        <v>4</v>
      </c>
      <c r="B8" s="28">
        <v>125</v>
      </c>
      <c r="C8" s="29"/>
      <c r="D8" s="28">
        <v>2</v>
      </c>
      <c r="E8" s="29"/>
      <c r="F8" s="28">
        <v>65</v>
      </c>
      <c r="G8" s="29"/>
      <c r="H8" s="28">
        <v>0</v>
      </c>
      <c r="I8" s="29"/>
      <c r="J8" s="28">
        <v>0</v>
      </c>
      <c r="K8" s="29"/>
      <c r="L8" s="28">
        <v>2</v>
      </c>
      <c r="M8" s="29"/>
      <c r="N8" s="28">
        <v>20</v>
      </c>
      <c r="O8" s="29"/>
    </row>
    <row r="14" spans="1:15" ht="15.6" x14ac:dyDescent="0.3">
      <c r="A14" s="1" t="s">
        <v>46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32.4" customHeight="1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9" t="s">
        <v>16</v>
      </c>
      <c r="B17" s="41" t="s">
        <v>47</v>
      </c>
      <c r="C17" s="41"/>
      <c r="D17" s="42">
        <v>44708</v>
      </c>
      <c r="E17" s="41"/>
      <c r="F17" s="42">
        <v>44831</v>
      </c>
      <c r="G17" s="41"/>
      <c r="H17" s="24">
        <v>50</v>
      </c>
      <c r="I17" s="25"/>
      <c r="J17" s="49">
        <v>18417.599999999999</v>
      </c>
      <c r="K17" s="49"/>
      <c r="L17" s="34"/>
      <c r="M17" s="35"/>
    </row>
    <row r="18" spans="1:13" x14ac:dyDescent="0.3">
      <c r="A18" s="9" t="s">
        <v>17</v>
      </c>
      <c r="B18" s="24" t="s">
        <v>48</v>
      </c>
      <c r="C18" s="25"/>
      <c r="D18" s="40">
        <v>44712</v>
      </c>
      <c r="E18" s="43"/>
      <c r="F18" s="40">
        <v>44734</v>
      </c>
      <c r="G18" s="43"/>
      <c r="H18" s="24">
        <v>15</v>
      </c>
      <c r="I18" s="25"/>
      <c r="J18" s="44">
        <v>550</v>
      </c>
      <c r="K18" s="25"/>
      <c r="L18" s="34"/>
      <c r="M18" s="35"/>
    </row>
    <row r="19" spans="1:13" x14ac:dyDescent="0.3">
      <c r="A19" s="36" t="s">
        <v>13</v>
      </c>
      <c r="B19" s="50"/>
      <c r="C19" s="50"/>
      <c r="D19" s="50"/>
      <c r="E19" s="50"/>
      <c r="F19" s="50"/>
      <c r="G19" s="51"/>
      <c r="H19" s="28">
        <v>65</v>
      </c>
      <c r="I19" s="29"/>
      <c r="J19" s="54">
        <v>18967.599999999999</v>
      </c>
      <c r="K19" s="29"/>
      <c r="L19" s="34"/>
      <c r="M19" s="35"/>
    </row>
  </sheetData>
  <mergeCells count="42"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J17:K17"/>
    <mergeCell ref="B18:C18"/>
    <mergeCell ref="D18:E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F18:G18"/>
    <mergeCell ref="H18:I18"/>
    <mergeCell ref="J18:K18"/>
    <mergeCell ref="L16:M19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A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18" sqref="D18:E18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49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12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1">
        <v>6</v>
      </c>
      <c r="B8" s="28">
        <v>160</v>
      </c>
      <c r="C8" s="29"/>
      <c r="D8" s="28">
        <v>4</v>
      </c>
      <c r="E8" s="29"/>
      <c r="F8" s="28">
        <v>85</v>
      </c>
      <c r="G8" s="29"/>
      <c r="H8" s="28">
        <v>0</v>
      </c>
      <c r="I8" s="29"/>
      <c r="J8" s="28">
        <v>0</v>
      </c>
      <c r="K8" s="29"/>
      <c r="L8" s="28">
        <v>5</v>
      </c>
      <c r="M8" s="29"/>
      <c r="N8" s="28">
        <v>95</v>
      </c>
      <c r="O8" s="29"/>
    </row>
    <row r="14" spans="1:15" ht="15.6" x14ac:dyDescent="0.3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6.4" customHeight="1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12" t="s">
        <v>16</v>
      </c>
      <c r="B17" s="41" t="s">
        <v>54</v>
      </c>
      <c r="C17" s="41"/>
      <c r="D17" s="42">
        <v>44715</v>
      </c>
      <c r="E17" s="41"/>
      <c r="F17" s="42">
        <v>44760</v>
      </c>
      <c r="G17" s="41"/>
      <c r="H17" s="24">
        <v>50</v>
      </c>
      <c r="I17" s="25"/>
      <c r="J17" s="49">
        <v>16651.2</v>
      </c>
      <c r="K17" s="49"/>
      <c r="L17" s="34"/>
      <c r="M17" s="35"/>
    </row>
    <row r="18" spans="1:13" x14ac:dyDescent="0.3">
      <c r="A18" s="12" t="s">
        <v>17</v>
      </c>
      <c r="B18" s="24" t="s">
        <v>53</v>
      </c>
      <c r="C18" s="25"/>
      <c r="D18" s="40">
        <v>44720</v>
      </c>
      <c r="E18" s="43"/>
      <c r="F18" s="40">
        <v>44763</v>
      </c>
      <c r="G18" s="43"/>
      <c r="H18" s="24">
        <v>10</v>
      </c>
      <c r="I18" s="25"/>
      <c r="J18" s="52">
        <v>550</v>
      </c>
      <c r="K18" s="53"/>
      <c r="L18" s="34"/>
      <c r="M18" s="35"/>
    </row>
    <row r="19" spans="1:13" x14ac:dyDescent="0.3">
      <c r="A19" s="12" t="s">
        <v>24</v>
      </c>
      <c r="B19" s="24" t="s">
        <v>52</v>
      </c>
      <c r="C19" s="25"/>
      <c r="D19" s="40">
        <v>44727</v>
      </c>
      <c r="E19" s="43"/>
      <c r="F19" s="40">
        <v>44910</v>
      </c>
      <c r="G19" s="43"/>
      <c r="H19" s="24">
        <v>10</v>
      </c>
      <c r="I19" s="25"/>
      <c r="J19" s="52">
        <v>550</v>
      </c>
      <c r="K19" s="53"/>
      <c r="L19" s="34"/>
      <c r="M19" s="35"/>
    </row>
    <row r="20" spans="1:13" x14ac:dyDescent="0.3">
      <c r="A20" s="12" t="s">
        <v>34</v>
      </c>
      <c r="B20" s="24" t="s">
        <v>51</v>
      </c>
      <c r="C20" s="25"/>
      <c r="D20" s="40">
        <v>44735</v>
      </c>
      <c r="E20" s="43"/>
      <c r="F20" s="40">
        <v>44918</v>
      </c>
      <c r="G20" s="43"/>
      <c r="H20" s="24">
        <v>15</v>
      </c>
      <c r="I20" s="25"/>
      <c r="J20" s="44">
        <v>550</v>
      </c>
      <c r="K20" s="25"/>
      <c r="L20" s="34"/>
      <c r="M20" s="35"/>
    </row>
    <row r="21" spans="1:13" x14ac:dyDescent="0.3">
      <c r="A21" s="36" t="s">
        <v>13</v>
      </c>
      <c r="B21" s="50"/>
      <c r="C21" s="50"/>
      <c r="D21" s="50"/>
      <c r="E21" s="50"/>
      <c r="F21" s="50"/>
      <c r="G21" s="51"/>
      <c r="H21" s="28">
        <v>85</v>
      </c>
      <c r="I21" s="29"/>
      <c r="J21" s="54">
        <v>18301.2</v>
      </c>
      <c r="K21" s="29"/>
      <c r="L21" s="34"/>
      <c r="M21" s="35"/>
    </row>
  </sheetData>
  <mergeCells count="52">
    <mergeCell ref="H18:I18"/>
    <mergeCell ref="J18:K18"/>
    <mergeCell ref="J19:K19"/>
    <mergeCell ref="A21:G21"/>
    <mergeCell ref="H21:I21"/>
    <mergeCell ref="J21:K21"/>
    <mergeCell ref="B19:C19"/>
    <mergeCell ref="B18:C18"/>
    <mergeCell ref="D19:E19"/>
    <mergeCell ref="F19:G19"/>
    <mergeCell ref="D18:E18"/>
    <mergeCell ref="F18:G18"/>
    <mergeCell ref="H19:I19"/>
    <mergeCell ref="L16:M21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20:C20"/>
    <mergeCell ref="D20:E20"/>
    <mergeCell ref="F20:G20"/>
    <mergeCell ref="H20:I20"/>
    <mergeCell ref="J20:K20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P22"/>
    </sheetView>
  </sheetViews>
  <sheetFormatPr defaultRowHeight="14.4" x14ac:dyDescent="0.3"/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12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1">
        <v>1</v>
      </c>
      <c r="B8" s="28">
        <v>5</v>
      </c>
      <c r="C8" s="29"/>
      <c r="D8" s="28">
        <v>4</v>
      </c>
      <c r="E8" s="29"/>
      <c r="F8" s="28">
        <v>135</v>
      </c>
      <c r="G8" s="29"/>
      <c r="H8" s="28">
        <v>0</v>
      </c>
      <c r="I8" s="29"/>
      <c r="J8" s="28">
        <v>0</v>
      </c>
      <c r="K8" s="29"/>
      <c r="L8" s="28">
        <v>5</v>
      </c>
      <c r="M8" s="29"/>
      <c r="N8" s="28">
        <v>60</v>
      </c>
      <c r="O8" s="29"/>
    </row>
    <row r="14" spans="1:15" ht="15.6" x14ac:dyDescent="0.3">
      <c r="A14" s="1" t="s">
        <v>56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6" customHeight="1" x14ac:dyDescent="0.3"/>
    <row r="16" spans="1:15" ht="35.4" customHeight="1" x14ac:dyDescent="0.3">
      <c r="A16" s="4" t="s">
        <v>9</v>
      </c>
      <c r="B16" s="30" t="s">
        <v>10</v>
      </c>
      <c r="C16" s="31"/>
      <c r="D16" s="32" t="s">
        <v>18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12" t="s">
        <v>16</v>
      </c>
      <c r="B17" s="41" t="s">
        <v>57</v>
      </c>
      <c r="C17" s="41"/>
      <c r="D17" s="42">
        <v>44747</v>
      </c>
      <c r="E17" s="41"/>
      <c r="F17" s="42">
        <v>44789</v>
      </c>
      <c r="G17" s="41"/>
      <c r="H17" s="24">
        <v>10</v>
      </c>
      <c r="I17" s="25"/>
      <c r="J17" s="49">
        <v>550</v>
      </c>
      <c r="K17" s="49"/>
      <c r="L17" s="34"/>
      <c r="M17" s="35"/>
    </row>
    <row r="18" spans="1:13" x14ac:dyDescent="0.3">
      <c r="A18" s="12" t="s">
        <v>17</v>
      </c>
      <c r="B18" s="24" t="s">
        <v>58</v>
      </c>
      <c r="C18" s="25"/>
      <c r="D18" s="40">
        <v>44747</v>
      </c>
      <c r="E18" s="43"/>
      <c r="F18" s="40">
        <v>44789</v>
      </c>
      <c r="G18" s="43"/>
      <c r="H18" s="24">
        <v>15</v>
      </c>
      <c r="I18" s="25"/>
      <c r="J18" s="52">
        <v>550</v>
      </c>
      <c r="K18" s="53"/>
      <c r="L18" s="34"/>
      <c r="M18" s="35"/>
    </row>
    <row r="19" spans="1:13" x14ac:dyDescent="0.3">
      <c r="A19" s="12" t="s">
        <v>24</v>
      </c>
      <c r="B19" s="24" t="s">
        <v>59</v>
      </c>
      <c r="C19" s="25"/>
      <c r="D19" s="40">
        <v>44747</v>
      </c>
      <c r="E19" s="43"/>
      <c r="F19" s="40">
        <v>44931</v>
      </c>
      <c r="G19" s="43"/>
      <c r="H19" s="24">
        <v>10</v>
      </c>
      <c r="I19" s="25"/>
      <c r="J19" s="52">
        <v>550</v>
      </c>
      <c r="K19" s="53"/>
      <c r="L19" s="34"/>
      <c r="M19" s="35"/>
    </row>
    <row r="20" spans="1:13" x14ac:dyDescent="0.3">
      <c r="A20" s="12" t="s">
        <v>34</v>
      </c>
      <c r="B20" s="24" t="s">
        <v>60</v>
      </c>
      <c r="C20" s="25"/>
      <c r="D20" s="40">
        <v>44750</v>
      </c>
      <c r="E20" s="43"/>
      <c r="F20" s="40">
        <v>44934</v>
      </c>
      <c r="G20" s="43"/>
      <c r="H20" s="24">
        <v>100</v>
      </c>
      <c r="I20" s="25"/>
      <c r="J20" s="44">
        <v>59920.800000000003</v>
      </c>
      <c r="K20" s="25"/>
      <c r="L20" s="34"/>
      <c r="M20" s="35"/>
    </row>
    <row r="21" spans="1:13" x14ac:dyDescent="0.3">
      <c r="A21" s="36" t="s">
        <v>13</v>
      </c>
      <c r="B21" s="50"/>
      <c r="C21" s="50"/>
      <c r="D21" s="50"/>
      <c r="E21" s="50"/>
      <c r="F21" s="50"/>
      <c r="G21" s="51"/>
      <c r="H21" s="28">
        <v>135</v>
      </c>
      <c r="I21" s="29"/>
      <c r="J21" s="54">
        <v>61570.8</v>
      </c>
      <c r="K21" s="29"/>
      <c r="L21" s="34"/>
      <c r="M21" s="35"/>
    </row>
  </sheetData>
  <mergeCells count="52">
    <mergeCell ref="A21:G21"/>
    <mergeCell ref="H21:I21"/>
    <mergeCell ref="J21:K21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L16:M21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D17" sqref="D17:E17"/>
    </sheetView>
  </sheetViews>
  <sheetFormatPr defaultRowHeight="14.4" x14ac:dyDescent="0.3"/>
  <cols>
    <col min="1" max="1" width="9.77734375" customWidth="1"/>
    <col min="3" max="3" width="7" customWidth="1"/>
    <col min="5" max="5" width="7.21875" customWidth="1"/>
  </cols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61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13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4">
        <v>3</v>
      </c>
      <c r="B8" s="28">
        <v>50</v>
      </c>
      <c r="C8" s="29"/>
      <c r="D8" s="28">
        <v>2</v>
      </c>
      <c r="E8" s="29"/>
      <c r="F8" s="28">
        <v>15</v>
      </c>
      <c r="G8" s="29"/>
      <c r="H8" s="28">
        <v>0</v>
      </c>
      <c r="I8" s="29"/>
      <c r="J8" s="28">
        <v>0</v>
      </c>
      <c r="K8" s="29"/>
      <c r="L8" s="28">
        <v>4</v>
      </c>
      <c r="M8" s="29"/>
      <c r="N8" s="28">
        <v>130</v>
      </c>
      <c r="O8" s="29"/>
    </row>
    <row r="14" spans="1:15" ht="15.6" x14ac:dyDescent="0.3">
      <c r="A14" s="1" t="s">
        <v>62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25.2" customHeight="1" x14ac:dyDescent="0.3">
      <c r="A16" s="4" t="s">
        <v>9</v>
      </c>
      <c r="B16" s="30" t="s">
        <v>10</v>
      </c>
      <c r="C16" s="31"/>
      <c r="D16" s="32" t="s">
        <v>70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13" t="s">
        <v>16</v>
      </c>
      <c r="B17" s="41" t="s">
        <v>63</v>
      </c>
      <c r="C17" s="41"/>
      <c r="D17" s="42">
        <v>44776</v>
      </c>
      <c r="E17" s="41"/>
      <c r="F17" s="42">
        <v>44818</v>
      </c>
      <c r="G17" s="41"/>
      <c r="H17" s="24">
        <v>5</v>
      </c>
      <c r="I17" s="25"/>
      <c r="J17" s="49">
        <v>15000</v>
      </c>
      <c r="K17" s="49"/>
      <c r="L17" s="34"/>
      <c r="M17" s="35"/>
    </row>
    <row r="18" spans="1:13" x14ac:dyDescent="0.3">
      <c r="A18" s="13" t="s">
        <v>17</v>
      </c>
      <c r="B18" s="24" t="s">
        <v>64</v>
      </c>
      <c r="C18" s="25"/>
      <c r="D18" s="40">
        <v>44796</v>
      </c>
      <c r="E18" s="43"/>
      <c r="F18" s="40">
        <v>44838</v>
      </c>
      <c r="G18" s="43"/>
      <c r="H18" s="24">
        <v>10</v>
      </c>
      <c r="I18" s="25"/>
      <c r="J18" s="52">
        <v>30000</v>
      </c>
      <c r="K18" s="53"/>
      <c r="L18" s="34"/>
      <c r="M18" s="35"/>
    </row>
    <row r="19" spans="1:13" x14ac:dyDescent="0.3">
      <c r="A19" s="36" t="s">
        <v>13</v>
      </c>
      <c r="B19" s="50"/>
      <c r="C19" s="50"/>
      <c r="D19" s="50"/>
      <c r="E19" s="50"/>
      <c r="F19" s="50"/>
      <c r="G19" s="51"/>
      <c r="H19" s="28">
        <v>15</v>
      </c>
      <c r="I19" s="29"/>
      <c r="J19" s="54">
        <v>45000</v>
      </c>
      <c r="K19" s="29"/>
      <c r="L19" s="34"/>
      <c r="M19" s="35"/>
    </row>
  </sheetData>
  <mergeCells count="42">
    <mergeCell ref="L7:M7"/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F18:G18"/>
    <mergeCell ref="H18:I18"/>
    <mergeCell ref="J18:K18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A19:G19"/>
    <mergeCell ref="H19:I19"/>
    <mergeCell ref="J19:K19"/>
    <mergeCell ref="L16:M19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sqref="A1:Q22"/>
    </sheetView>
  </sheetViews>
  <sheetFormatPr defaultRowHeight="14.4" x14ac:dyDescent="0.3"/>
  <cols>
    <col min="1" max="1" width="10.33203125" customWidth="1"/>
    <col min="3" max="3" width="6.44140625" customWidth="1"/>
    <col min="4" max="4" width="10.109375" bestFit="1" customWidth="1"/>
    <col min="5" max="5" width="6.33203125" customWidth="1"/>
    <col min="9" max="9" width="4.33203125" customWidth="1"/>
  </cols>
  <sheetData>
    <row r="1" spans="1:15" x14ac:dyDescent="0.3">
      <c r="K1" s="20" t="s">
        <v>0</v>
      </c>
      <c r="L1" s="21"/>
      <c r="M1" s="21"/>
      <c r="N1" s="21"/>
      <c r="O1" s="21"/>
    </row>
    <row r="2" spans="1:15" x14ac:dyDescent="0.3">
      <c r="K2" s="21"/>
      <c r="L2" s="21"/>
      <c r="M2" s="21"/>
      <c r="N2" s="21"/>
      <c r="O2" s="21"/>
    </row>
    <row r="4" spans="1:15" ht="15.6" x14ac:dyDescent="0.3">
      <c r="A4" s="22" t="s">
        <v>66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5" ht="57.6" x14ac:dyDescent="0.3">
      <c r="A6" s="3" t="s">
        <v>2</v>
      </c>
      <c r="B6" s="26" t="s">
        <v>8</v>
      </c>
      <c r="C6" s="27"/>
      <c r="D6" s="26" t="s">
        <v>3</v>
      </c>
      <c r="E6" s="27"/>
      <c r="F6" s="26" t="s">
        <v>4</v>
      </c>
      <c r="G6" s="27"/>
      <c r="H6" s="26" t="s">
        <v>5</v>
      </c>
      <c r="I6" s="27"/>
      <c r="J6" s="26" t="s">
        <v>6</v>
      </c>
      <c r="K6" s="27"/>
      <c r="L6" s="26" t="s">
        <v>20</v>
      </c>
      <c r="M6" s="27"/>
      <c r="N6" s="26" t="s">
        <v>7</v>
      </c>
      <c r="O6" s="27"/>
    </row>
    <row r="7" spans="1:15" x14ac:dyDescent="0.3">
      <c r="A7" s="13">
        <v>1</v>
      </c>
      <c r="B7" s="24">
        <v>2</v>
      </c>
      <c r="C7" s="25"/>
      <c r="D7" s="24">
        <v>3</v>
      </c>
      <c r="E7" s="25"/>
      <c r="F7" s="24">
        <v>4</v>
      </c>
      <c r="G7" s="25"/>
      <c r="H7" s="24">
        <v>5</v>
      </c>
      <c r="I7" s="25"/>
      <c r="J7" s="24">
        <v>6</v>
      </c>
      <c r="K7" s="25"/>
      <c r="L7" s="24">
        <v>7</v>
      </c>
      <c r="M7" s="25"/>
      <c r="N7" s="24">
        <v>8</v>
      </c>
      <c r="O7" s="25"/>
    </row>
    <row r="8" spans="1:15" x14ac:dyDescent="0.3">
      <c r="A8" s="14">
        <v>4</v>
      </c>
      <c r="B8" s="28">
        <v>560</v>
      </c>
      <c r="C8" s="29"/>
      <c r="D8" s="28">
        <v>5</v>
      </c>
      <c r="E8" s="29"/>
      <c r="F8" s="28">
        <v>450</v>
      </c>
      <c r="G8" s="29"/>
      <c r="H8" s="28">
        <v>1</v>
      </c>
      <c r="I8" s="29"/>
      <c r="J8" s="28">
        <v>150</v>
      </c>
      <c r="K8" s="29"/>
      <c r="L8" s="28">
        <v>2</v>
      </c>
      <c r="M8" s="29"/>
      <c r="N8" s="28">
        <v>260</v>
      </c>
      <c r="O8" s="29"/>
    </row>
    <row r="11" spans="1:15" hidden="1" x14ac:dyDescent="0.3"/>
    <row r="14" spans="1:15" ht="15.6" x14ac:dyDescent="0.3">
      <c r="A14" s="1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6" spans="1:15" ht="44.4" customHeight="1" x14ac:dyDescent="0.3">
      <c r="A16" s="4" t="s">
        <v>9</v>
      </c>
      <c r="B16" s="30" t="s">
        <v>10</v>
      </c>
      <c r="C16" s="31"/>
      <c r="D16" s="32" t="s">
        <v>69</v>
      </c>
      <c r="E16" s="33"/>
      <c r="F16" s="32" t="s">
        <v>19</v>
      </c>
      <c r="G16" s="33"/>
      <c r="H16" s="30" t="s">
        <v>11</v>
      </c>
      <c r="I16" s="31"/>
      <c r="J16" s="32" t="s">
        <v>28</v>
      </c>
      <c r="K16" s="33"/>
      <c r="L16" s="34"/>
      <c r="M16" s="35"/>
    </row>
    <row r="17" spans="1:13" x14ac:dyDescent="0.3">
      <c r="A17" s="13" t="s">
        <v>16</v>
      </c>
      <c r="B17" s="41" t="s">
        <v>65</v>
      </c>
      <c r="C17" s="41"/>
      <c r="D17" s="42">
        <v>44811</v>
      </c>
      <c r="E17" s="41"/>
      <c r="F17" s="42">
        <v>44853</v>
      </c>
      <c r="G17" s="41"/>
      <c r="H17" s="24">
        <v>10</v>
      </c>
      <c r="I17" s="25"/>
      <c r="J17" s="49">
        <v>30000</v>
      </c>
      <c r="K17" s="49"/>
      <c r="L17" s="34"/>
      <c r="M17" s="35"/>
    </row>
    <row r="18" spans="1:13" x14ac:dyDescent="0.3">
      <c r="A18" s="13" t="s">
        <v>17</v>
      </c>
      <c r="B18" s="24" t="s">
        <v>68</v>
      </c>
      <c r="C18" s="25"/>
      <c r="D18" s="40">
        <v>44811</v>
      </c>
      <c r="E18" s="43"/>
      <c r="F18" s="40">
        <v>44853</v>
      </c>
      <c r="G18" s="43"/>
      <c r="H18" s="24">
        <v>30</v>
      </c>
      <c r="I18" s="25"/>
      <c r="J18" s="52">
        <v>59920.800000000003</v>
      </c>
      <c r="K18" s="53"/>
      <c r="L18" s="34"/>
      <c r="M18" s="35"/>
    </row>
    <row r="19" spans="1:13" x14ac:dyDescent="0.3">
      <c r="A19" s="13" t="s">
        <v>24</v>
      </c>
      <c r="B19" s="24" t="s">
        <v>71</v>
      </c>
      <c r="C19" s="25"/>
      <c r="D19" s="40">
        <v>44818</v>
      </c>
      <c r="E19" s="43"/>
      <c r="F19" s="40">
        <v>44839</v>
      </c>
      <c r="G19" s="43"/>
      <c r="H19" s="24">
        <v>250</v>
      </c>
      <c r="I19" s="25"/>
      <c r="J19" s="52">
        <v>16651.2</v>
      </c>
      <c r="K19" s="53"/>
      <c r="L19" s="34"/>
      <c r="M19" s="35"/>
    </row>
    <row r="20" spans="1:13" x14ac:dyDescent="0.3">
      <c r="A20" s="13" t="s">
        <v>34</v>
      </c>
      <c r="B20" s="24" t="s">
        <v>72</v>
      </c>
      <c r="C20" s="25"/>
      <c r="D20" s="40">
        <v>44830</v>
      </c>
      <c r="E20" s="43"/>
      <c r="F20" s="40">
        <v>45011</v>
      </c>
      <c r="G20" s="43"/>
      <c r="H20" s="24">
        <v>10</v>
      </c>
      <c r="I20" s="25"/>
      <c r="J20" s="44">
        <v>10000</v>
      </c>
      <c r="K20" s="25"/>
      <c r="L20" s="34"/>
      <c r="M20" s="35"/>
    </row>
    <row r="21" spans="1:13" x14ac:dyDescent="0.3">
      <c r="A21" s="15">
        <v>5</v>
      </c>
      <c r="B21" s="24" t="s">
        <v>73</v>
      </c>
      <c r="C21" s="25"/>
      <c r="D21" s="40">
        <v>44834</v>
      </c>
      <c r="E21" s="43"/>
      <c r="F21" s="40">
        <v>45015</v>
      </c>
      <c r="G21" s="43"/>
      <c r="H21" s="24">
        <v>150</v>
      </c>
      <c r="I21" s="25"/>
      <c r="J21" s="44">
        <v>16651.2</v>
      </c>
      <c r="K21" s="55"/>
      <c r="L21" s="34"/>
      <c r="M21" s="35"/>
    </row>
    <row r="22" spans="1:13" x14ac:dyDescent="0.3">
      <c r="A22" s="36" t="s">
        <v>13</v>
      </c>
      <c r="B22" s="50"/>
      <c r="C22" s="50"/>
      <c r="D22" s="50"/>
      <c r="E22" s="50"/>
      <c r="F22" s="50"/>
      <c r="G22" s="51"/>
      <c r="H22" s="28">
        <v>450</v>
      </c>
      <c r="I22" s="29"/>
      <c r="J22" s="54">
        <f>J21+J20+J19+J18+J17</f>
        <v>133223.20000000001</v>
      </c>
      <c r="K22" s="29"/>
      <c r="L22" s="34"/>
      <c r="M22" s="35"/>
    </row>
  </sheetData>
  <mergeCells count="57">
    <mergeCell ref="H21:I21"/>
    <mergeCell ref="J21:K21"/>
    <mergeCell ref="K1:O2"/>
    <mergeCell ref="A4:O4"/>
    <mergeCell ref="B6:C6"/>
    <mergeCell ref="D6:E6"/>
    <mergeCell ref="F6:G6"/>
    <mergeCell ref="H6:I6"/>
    <mergeCell ref="J6:K6"/>
    <mergeCell ref="L6:M6"/>
    <mergeCell ref="N6:O6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L16:M22"/>
    <mergeCell ref="B17:C17"/>
    <mergeCell ref="D17:E17"/>
    <mergeCell ref="F17:G17"/>
    <mergeCell ref="H17:I17"/>
    <mergeCell ref="B16:C16"/>
    <mergeCell ref="D16:E16"/>
    <mergeCell ref="F16:G16"/>
    <mergeCell ref="H16:I16"/>
    <mergeCell ref="J16:K16"/>
    <mergeCell ref="J17:K17"/>
    <mergeCell ref="B18:C18"/>
    <mergeCell ref="D18:E18"/>
    <mergeCell ref="F18:G18"/>
    <mergeCell ref="H18:I18"/>
    <mergeCell ref="J18:K18"/>
    <mergeCell ref="A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2022-03-02T12:26:57Z</dcterms:created>
  <dcterms:modified xsi:type="dcterms:W3CDTF">2023-01-16T11:48:16Z</dcterms:modified>
</cp:coreProperties>
</file>